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TrialBalance_Report" sheetId="1" r:id="rId1"/>
  </sheets>
  <definedNames>
    <definedName name="_xlnm.Print_Titles" localSheetId="0">TrialBalance_Report!$1:$2</definedName>
  </definedNames>
  <calcPr calcId="125725"/>
</workbook>
</file>

<file path=xl/calcChain.xml><?xml version="1.0" encoding="utf-8"?>
<calcChain xmlns="http://schemas.openxmlformats.org/spreadsheetml/2006/main">
  <c r="P64" i="1"/>
  <c r="P61"/>
  <c r="P63"/>
  <c r="P37"/>
  <c r="P36"/>
</calcChain>
</file>

<file path=xl/sharedStrings.xml><?xml version="1.0" encoding="utf-8"?>
<sst xmlns="http://schemas.openxmlformats.org/spreadsheetml/2006/main" count="134" uniqueCount="134">
  <si>
    <t>วันที่พิมพ์ : 1/2/2559  09:41:59</t>
  </si>
  <si>
    <t>หน้า : 1/1</t>
  </si>
  <si>
    <t>งบทดลอง</t>
  </si>
  <si>
    <t>องค์การบริหารส่วนตำบลเขาล้าน</t>
  </si>
  <si>
    <t>ณ วันที่</t>
  </si>
  <si>
    <t>รายการ</t>
  </si>
  <si>
    <t>รหัสบัญชี</t>
  </si>
  <si>
    <t>เดบิต</t>
  </si>
  <si>
    <t>เครดิต</t>
  </si>
  <si>
    <t>เงินสด</t>
  </si>
  <si>
    <t xml:space="preserve">110100    </t>
  </si>
  <si>
    <t>เงินฝาก-ออมทรัพย์/เผื่อเรียก</t>
  </si>
  <si>
    <t xml:space="preserve">110201    </t>
  </si>
  <si>
    <t>เงินฝาก-กระแสรายวัน</t>
  </si>
  <si>
    <t xml:space="preserve">110203    </t>
  </si>
  <si>
    <t>โครงการระหว่างดำเนินการ</t>
  </si>
  <si>
    <t xml:space="preserve">110400    </t>
  </si>
  <si>
    <t>ลูกหนี้ภาษีโรงเรือนและที่ดิน</t>
  </si>
  <si>
    <t xml:space="preserve">110601    </t>
  </si>
  <si>
    <t>ลูกหนี้ภาษีบำรุงท้องที่</t>
  </si>
  <si>
    <t xml:space="preserve">110602    </t>
  </si>
  <si>
    <t>ลูกหนี้ภาษีป้าย</t>
  </si>
  <si>
    <t xml:space="preserve">110603    </t>
  </si>
  <si>
    <t>ลูกหนี้เงินยืม</t>
  </si>
  <si>
    <t xml:space="preserve">110605    </t>
  </si>
  <si>
    <t>ลูกหนี้เงินยืมเงินสะสม</t>
  </si>
  <si>
    <t xml:space="preserve">110606    </t>
  </si>
  <si>
    <t>รายได้จากรัฐบาลค้างรับ</t>
  </si>
  <si>
    <t xml:space="preserve">110611    </t>
  </si>
  <si>
    <t>ลูกหนี้เงินทุนโครงการเศรษฐกิจชุมชน</t>
  </si>
  <si>
    <t xml:space="preserve">110612    </t>
  </si>
  <si>
    <t>เงินฝากจังหวัด</t>
  </si>
  <si>
    <t xml:space="preserve">120100    </t>
  </si>
  <si>
    <t>เงินรายรับ</t>
  </si>
  <si>
    <t xml:space="preserve">120700    </t>
  </si>
  <si>
    <t>ลูกหนี้เงินสะสม</t>
  </si>
  <si>
    <t xml:space="preserve">140300    </t>
  </si>
  <si>
    <t>เจ้าหนี้ผู้รับจ้าง</t>
  </si>
  <si>
    <t xml:space="preserve">210100    </t>
  </si>
  <si>
    <t>รายจ่ายค้างจ่ายระหว่างดำเนินการ</t>
  </si>
  <si>
    <t xml:space="preserve">210401    </t>
  </si>
  <si>
    <t>รายจ่ายค้างจ่าย</t>
  </si>
  <si>
    <t xml:space="preserve">210402    </t>
  </si>
  <si>
    <t>ฎีกาค้างจ่าย</t>
  </si>
  <si>
    <t xml:space="preserve">210403    </t>
  </si>
  <si>
    <t>เงินรับฝากภาษีหัก ณ ที่จ่าย</t>
  </si>
  <si>
    <t xml:space="preserve">230102    </t>
  </si>
  <si>
    <t>เงินรับฝากค่าใช้จ่ายในการจัดเก็บภาษีบำรุงท้องที่ 5%</t>
  </si>
  <si>
    <t xml:space="preserve">230105    </t>
  </si>
  <si>
    <t>เงินรับฝากส่วนลดในการจัดเก็บภาษีบำรุงท้องที่ 6%</t>
  </si>
  <si>
    <t xml:space="preserve">230106    </t>
  </si>
  <si>
    <t>เงินรับฝากประกันซอง</t>
  </si>
  <si>
    <t xml:space="preserve">230108    </t>
  </si>
  <si>
    <t>เงินรับฝากประกันสัญญา</t>
  </si>
  <si>
    <t xml:space="preserve">230109    </t>
  </si>
  <si>
    <t>เงินรับฝากประกันสังคม</t>
  </si>
  <si>
    <t xml:space="preserve">230115    </t>
  </si>
  <si>
    <t>เงินรับฝากเงินรอคืนจังหวัด</t>
  </si>
  <si>
    <t xml:space="preserve">230116    </t>
  </si>
  <si>
    <t>เงินรับฝากค่าใช้จ่ายอื่น</t>
  </si>
  <si>
    <t xml:space="preserve">230117    </t>
  </si>
  <si>
    <t>เงินรับฝากอื่น ๆ</t>
  </si>
  <si>
    <t xml:space="preserve">230199    </t>
  </si>
  <si>
    <t>เจ้าหนี้เงินสะสม</t>
  </si>
  <si>
    <t xml:space="preserve">240100    </t>
  </si>
  <si>
    <t>เงินสะสม</t>
  </si>
  <si>
    <t xml:space="preserve">310000    </t>
  </si>
  <si>
    <t>เงินทุนสำรองเงินสะสม</t>
  </si>
  <si>
    <t xml:space="preserve">320000    </t>
  </si>
  <si>
    <t>ภาษีโรงเรือนและที่ดิน</t>
  </si>
  <si>
    <t xml:space="preserve">411001    </t>
  </si>
  <si>
    <t>ภาษีบำรุงท้องที่</t>
  </si>
  <si>
    <t xml:space="preserve">411002    </t>
  </si>
  <si>
    <t>อากรรังนกอีแอ่น</t>
  </si>
  <si>
    <t xml:space="preserve">411005    </t>
  </si>
  <si>
    <t>ค่าธรรมเนียมเกี่ยวกับใบอนุญาตการขายสุรา</t>
  </si>
  <si>
    <t xml:space="preserve">412103    </t>
  </si>
  <si>
    <t>ค่าธรรมเนียมเกี่ยวกับการควบคุมอาคาร</t>
  </si>
  <si>
    <t xml:space="preserve">412106    </t>
  </si>
  <si>
    <t>ค่าธรรมเนียมปิด โปรย ติดตั้งแผ่นประกาศหรือแผ่นปลิวเพื่อการโฆษณา</t>
  </si>
  <si>
    <t xml:space="preserve">412111    </t>
  </si>
  <si>
    <t>ค่าธรรมเนียมจดทะเบียนพาณิชย์</t>
  </si>
  <si>
    <t xml:space="preserve">412128    </t>
  </si>
  <si>
    <t>ค่าธรรมเนียมอื่น ๆ</t>
  </si>
  <si>
    <t xml:space="preserve">412199    </t>
  </si>
  <si>
    <t>ค่าใบอนุญาตเกี่ยวกับการควบคุมอาคาร</t>
  </si>
  <si>
    <t xml:space="preserve">412307    </t>
  </si>
  <si>
    <t>ดอกเบี้ย</t>
  </si>
  <si>
    <t xml:space="preserve">413003    </t>
  </si>
  <si>
    <t>ค่าขายแบบแปลน</t>
  </si>
  <si>
    <t xml:space="preserve">415004    </t>
  </si>
  <si>
    <t>รายได้เบ็ดเตล็ดอื่นๆ</t>
  </si>
  <si>
    <t xml:space="preserve">415999    </t>
  </si>
  <si>
    <t>ภาษีและค่าธรรมเนียมรถยนต์และล้อเลื่อน</t>
  </si>
  <si>
    <t xml:space="preserve">421001    </t>
  </si>
  <si>
    <t>ภาษีมูลค่าเพิ่มตาม พ.ร.บ. กำหนดแผนฯ</t>
  </si>
  <si>
    <t xml:space="preserve">421002    </t>
  </si>
  <si>
    <t>ภาษีมูลค่าเพิ่มตาม พ.ร.บ.จัดสรรรายได้ฯ</t>
  </si>
  <si>
    <t xml:space="preserve">421004    </t>
  </si>
  <si>
    <t>ภาษีธุรกิจเฉพาะ</t>
  </si>
  <si>
    <t xml:space="preserve">421005    </t>
  </si>
  <si>
    <t>ภาษีสุรา</t>
  </si>
  <si>
    <t xml:space="preserve">421006    </t>
  </si>
  <si>
    <t>ภาษีสรรพสามิต</t>
  </si>
  <si>
    <t xml:space="preserve">421007    </t>
  </si>
  <si>
    <t>ค่าภาคหลวงปิโตรเลียม</t>
  </si>
  <si>
    <t xml:space="preserve">421013    </t>
  </si>
  <si>
    <t>ค่าธรรมเนียมจดทะเบียนสิทธิและนิติกรรมตามประมวลกฎหมายที่ดิน</t>
  </si>
  <si>
    <t xml:space="preserve">421015    </t>
  </si>
  <si>
    <t>เงินอุดหนุนทั่วไป สำหรับดำเนินการตามอำนาจหน้าที่และภารกิจถ่ายโอนเลือกทำ</t>
  </si>
  <si>
    <t xml:space="preserve">431002    </t>
  </si>
  <si>
    <t>เงินอุดหนุนทั่วไประบุวัตถุประสงค์</t>
  </si>
  <si>
    <t xml:space="preserve">431004    </t>
  </si>
  <si>
    <t>เงินอุดหนุนระบุวัตถุประสงค์/เฉพาะกิจจากกรมส่งเสริมการปกครองท้องถิ่น</t>
  </si>
  <si>
    <t xml:space="preserve">441002    </t>
  </si>
  <si>
    <t>งบกลาง</t>
  </si>
  <si>
    <t xml:space="preserve">511000    </t>
  </si>
  <si>
    <t>เงินเดือน (ฝ่ายการเมือง)</t>
  </si>
  <si>
    <t xml:space="preserve">521000    </t>
  </si>
  <si>
    <t>เงินเดือน (ฝ่ายประจำ)</t>
  </si>
  <si>
    <t xml:space="preserve">522000    </t>
  </si>
  <si>
    <t>ค่าตอบแทน</t>
  </si>
  <si>
    <t xml:space="preserve">531000    </t>
  </si>
  <si>
    <t>ค่าใช้สอย</t>
  </si>
  <si>
    <t xml:space="preserve">532000    </t>
  </si>
  <si>
    <t>ค่าวัสดุ</t>
  </si>
  <si>
    <t xml:space="preserve">533000    </t>
  </si>
  <si>
    <t>ค่าสาธารณูปโภค</t>
  </si>
  <si>
    <t xml:space="preserve">534000    </t>
  </si>
  <si>
    <t>ค่าที่ดินและสิ่งก่อสร้าง</t>
  </si>
  <si>
    <t xml:space="preserve">542000    </t>
  </si>
  <si>
    <t>เงินอุดหนุน</t>
  </si>
  <si>
    <t xml:space="preserve">561000    </t>
  </si>
  <si>
    <t>รวม</t>
  </si>
</sst>
</file>

<file path=xl/styles.xml><?xml version="1.0" encoding="utf-8"?>
<styleSheet xmlns="http://schemas.openxmlformats.org/spreadsheetml/2006/main">
  <numFmts count="3">
    <numFmt numFmtId="187" formatCode="[$-1041E]d\ mmmm\ yyyy"/>
    <numFmt numFmtId="188" formatCode="[$-1041E]#,##0.00;\-#,##0.00"/>
    <numFmt numFmtId="189" formatCode="#,##0.00_ ;\-#,##0.00\ "/>
  </numFmts>
  <fonts count="9">
    <font>
      <sz val="11"/>
      <color rgb="FF000000"/>
      <name val="Tahoma"/>
      <family val="2"/>
      <scheme val="minor"/>
    </font>
    <font>
      <sz val="11"/>
      <name val="Tahoma"/>
    </font>
    <font>
      <b/>
      <sz val="12"/>
      <color rgb="FF000000"/>
      <name val="Microsoft Sans Serif"/>
    </font>
    <font>
      <sz val="8"/>
      <color rgb="FF000000"/>
      <name val="Microsoft Sans Serif"/>
    </font>
    <font>
      <sz val="12"/>
      <color rgb="FF000000"/>
      <name val="Microsoft Sans Serif"/>
    </font>
    <font>
      <sz val="10"/>
      <color rgb="FF000000"/>
      <name val="Microsoft Sans Serif"/>
    </font>
    <font>
      <b/>
      <sz val="10"/>
      <color rgb="FF000000"/>
      <name val="Microsoft Sans Serif"/>
    </font>
    <font>
      <b/>
      <sz val="8"/>
      <color rgb="FF000000"/>
      <name val="Microsoft Sans Serif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8" fillId="0" borderId="0"/>
  </cellStyleXfs>
  <cellXfs count="19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right" vertical="top" wrapText="1" readingOrder="1"/>
    </xf>
    <xf numFmtId="0" fontId="6" fillId="2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88" fontId="1" fillId="0" borderId="0" xfId="0" applyNumberFormat="1" applyFont="1" applyFill="1" applyBorder="1"/>
    <xf numFmtId="189" fontId="1" fillId="0" borderId="0" xfId="0" applyNumberFormat="1" applyFont="1" applyFill="1" applyBorder="1"/>
    <xf numFmtId="0" fontId="3" fillId="0" borderId="1" xfId="1" applyNumberFormat="1" applyFont="1" applyFill="1" applyBorder="1" applyAlignment="1">
      <alignment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188" fontId="3" fillId="0" borderId="1" xfId="1" applyNumberFormat="1" applyFont="1" applyFill="1" applyBorder="1" applyAlignment="1">
      <alignment horizontal="right" vertical="center" wrapText="1" readingOrder="1"/>
    </xf>
    <xf numFmtId="0" fontId="6" fillId="0" borderId="1" xfId="1" applyNumberFormat="1" applyFont="1" applyFill="1" applyBorder="1" applyAlignment="1">
      <alignment horizontal="right" vertical="center" wrapText="1" readingOrder="1"/>
    </xf>
    <xf numFmtId="188" fontId="7" fillId="0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right" vertical="center" wrapText="1" readingOrder="1"/>
    </xf>
    <xf numFmtId="187" fontId="5" fillId="0" borderId="0" xfId="1" applyNumberFormat="1" applyFont="1" applyFill="1" applyBorder="1" applyAlignment="1">
      <alignment horizontal="left" vertical="center" wrapText="1" readingOrder="1"/>
    </xf>
    <xf numFmtId="0" fontId="6" fillId="2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showGridLines="0" tabSelected="1" workbookViewId="0">
      <pane ySplit="2" topLeftCell="A44" activePane="bottomLeft" state="frozen"/>
      <selection pane="bottomLeft" activeCell="L25" sqref="L25:N25"/>
    </sheetView>
  </sheetViews>
  <sheetFormatPr defaultRowHeight="14.25"/>
  <cols>
    <col min="1" max="1" width="24.875" customWidth="1"/>
    <col min="2" max="2" width="6.25" customWidth="1"/>
    <col min="3" max="3" width="6.5" customWidth="1"/>
    <col min="4" max="4" width="9.375" hidden="1" customWidth="1"/>
    <col min="5" max="5" width="0.125" hidden="1" customWidth="1"/>
    <col min="6" max="6" width="2.375" hidden="1" customWidth="1"/>
    <col min="7" max="7" width="1.25" customWidth="1"/>
    <col min="8" max="8" width="11.125" customWidth="1"/>
    <col min="9" max="9" width="12.375" customWidth="1"/>
    <col min="10" max="10" width="1.125" customWidth="1"/>
    <col min="11" max="11" width="5.125" customWidth="1"/>
    <col min="12" max="12" width="4.375" customWidth="1"/>
    <col min="13" max="13" width="13.875" customWidth="1"/>
    <col min="14" max="14" width="0.5" customWidth="1"/>
    <col min="16" max="17" width="12.75" bestFit="1" customWidth="1"/>
  </cols>
  <sheetData>
    <row r="1" spans="1:14">
      <c r="A1" s="12" t="s">
        <v>0</v>
      </c>
      <c r="B1" s="13"/>
      <c r="C1" s="13"/>
      <c r="D1" s="13"/>
      <c r="M1" s="1" t="s">
        <v>1</v>
      </c>
    </row>
    <row r="2" spans="1:14">
      <c r="A2" s="13"/>
      <c r="B2" s="13"/>
      <c r="C2" s="13"/>
      <c r="D2" s="13"/>
    </row>
    <row r="3" spans="1:14" ht="18" customHeight="1">
      <c r="A3" s="14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8" customHeight="1">
      <c r="A4" s="15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" customHeight="1">
      <c r="D5" s="16" t="s">
        <v>4</v>
      </c>
      <c r="E5" s="13"/>
      <c r="F5" s="17">
        <v>42400</v>
      </c>
      <c r="G5" s="13"/>
      <c r="H5" s="13"/>
      <c r="I5" s="13"/>
      <c r="J5" s="13"/>
    </row>
    <row r="6" spans="1:14" ht="0" hidden="1" customHeight="1"/>
    <row r="7" spans="1:14" ht="2.65" customHeight="1"/>
    <row r="8" spans="1:14">
      <c r="A8" s="18" t="s">
        <v>5</v>
      </c>
      <c r="B8" s="7"/>
      <c r="C8" s="7"/>
      <c r="D8" s="7"/>
      <c r="E8" s="7"/>
      <c r="F8" s="7"/>
      <c r="G8" s="8"/>
      <c r="H8" s="2" t="s">
        <v>6</v>
      </c>
      <c r="I8" s="18" t="s">
        <v>7</v>
      </c>
      <c r="J8" s="7"/>
      <c r="K8" s="8"/>
      <c r="L8" s="18" t="s">
        <v>8</v>
      </c>
      <c r="M8" s="7"/>
      <c r="N8" s="8"/>
    </row>
    <row r="9" spans="1:14">
      <c r="A9" s="6" t="s">
        <v>9</v>
      </c>
      <c r="B9" s="7"/>
      <c r="C9" s="7"/>
      <c r="D9" s="7"/>
      <c r="E9" s="7"/>
      <c r="F9" s="7"/>
      <c r="G9" s="8"/>
      <c r="H9" s="3" t="s">
        <v>10</v>
      </c>
      <c r="I9" s="9">
        <v>0</v>
      </c>
      <c r="J9" s="7"/>
      <c r="K9" s="8"/>
      <c r="L9" s="9">
        <v>0</v>
      </c>
      <c r="M9" s="7"/>
      <c r="N9" s="8"/>
    </row>
    <row r="10" spans="1:14">
      <c r="A10" s="6" t="s">
        <v>11</v>
      </c>
      <c r="B10" s="7"/>
      <c r="C10" s="7"/>
      <c r="D10" s="7"/>
      <c r="E10" s="7"/>
      <c r="F10" s="7"/>
      <c r="G10" s="8"/>
      <c r="H10" s="3" t="s">
        <v>12</v>
      </c>
      <c r="I10" s="9">
        <v>21883237.609999999</v>
      </c>
      <c r="J10" s="7"/>
      <c r="K10" s="8"/>
      <c r="L10" s="9">
        <v>0</v>
      </c>
      <c r="M10" s="7"/>
      <c r="N10" s="8"/>
    </row>
    <row r="11" spans="1:14">
      <c r="A11" s="6" t="s">
        <v>13</v>
      </c>
      <c r="B11" s="7"/>
      <c r="C11" s="7"/>
      <c r="D11" s="7"/>
      <c r="E11" s="7"/>
      <c r="F11" s="7"/>
      <c r="G11" s="8"/>
      <c r="H11" s="3" t="s">
        <v>14</v>
      </c>
      <c r="I11" s="9">
        <v>0</v>
      </c>
      <c r="J11" s="7"/>
      <c r="K11" s="8"/>
      <c r="L11" s="9">
        <v>0</v>
      </c>
      <c r="M11" s="7"/>
      <c r="N11" s="8"/>
    </row>
    <row r="12" spans="1:14">
      <c r="A12" s="6" t="s">
        <v>15</v>
      </c>
      <c r="B12" s="7"/>
      <c r="C12" s="7"/>
      <c r="D12" s="7"/>
      <c r="E12" s="7"/>
      <c r="F12" s="7"/>
      <c r="G12" s="8"/>
      <c r="H12" s="3" t="s">
        <v>16</v>
      </c>
      <c r="I12" s="9">
        <v>0</v>
      </c>
      <c r="J12" s="7"/>
      <c r="K12" s="8"/>
      <c r="L12" s="9">
        <v>0</v>
      </c>
      <c r="M12" s="7"/>
      <c r="N12" s="8"/>
    </row>
    <row r="13" spans="1:14">
      <c r="A13" s="6" t="s">
        <v>17</v>
      </c>
      <c r="B13" s="7"/>
      <c r="C13" s="7"/>
      <c r="D13" s="7"/>
      <c r="E13" s="7"/>
      <c r="F13" s="7"/>
      <c r="G13" s="8"/>
      <c r="H13" s="3" t="s">
        <v>18</v>
      </c>
      <c r="I13" s="9">
        <v>42609</v>
      </c>
      <c r="J13" s="7"/>
      <c r="K13" s="8"/>
      <c r="L13" s="9">
        <v>0</v>
      </c>
      <c r="M13" s="7"/>
      <c r="N13" s="8"/>
    </row>
    <row r="14" spans="1:14">
      <c r="A14" s="6" t="s">
        <v>19</v>
      </c>
      <c r="B14" s="7"/>
      <c r="C14" s="7"/>
      <c r="D14" s="7"/>
      <c r="E14" s="7"/>
      <c r="F14" s="7"/>
      <c r="G14" s="8"/>
      <c r="H14" s="3" t="s">
        <v>20</v>
      </c>
      <c r="I14" s="9">
        <v>11425</v>
      </c>
      <c r="J14" s="7"/>
      <c r="K14" s="8"/>
      <c r="L14" s="9">
        <v>0</v>
      </c>
      <c r="M14" s="7"/>
      <c r="N14" s="8"/>
    </row>
    <row r="15" spans="1:14">
      <c r="A15" s="6" t="s">
        <v>21</v>
      </c>
      <c r="B15" s="7"/>
      <c r="C15" s="7"/>
      <c r="D15" s="7"/>
      <c r="E15" s="7"/>
      <c r="F15" s="7"/>
      <c r="G15" s="8"/>
      <c r="H15" s="3" t="s">
        <v>22</v>
      </c>
      <c r="I15" s="9">
        <v>400</v>
      </c>
      <c r="J15" s="7"/>
      <c r="K15" s="8"/>
      <c r="L15" s="9">
        <v>0</v>
      </c>
      <c r="M15" s="7"/>
      <c r="N15" s="8"/>
    </row>
    <row r="16" spans="1:14">
      <c r="A16" s="6" t="s">
        <v>23</v>
      </c>
      <c r="B16" s="7"/>
      <c r="C16" s="7"/>
      <c r="D16" s="7"/>
      <c r="E16" s="7"/>
      <c r="F16" s="7"/>
      <c r="G16" s="8"/>
      <c r="H16" s="3" t="s">
        <v>24</v>
      </c>
      <c r="I16" s="9">
        <v>0</v>
      </c>
      <c r="J16" s="7"/>
      <c r="K16" s="8"/>
      <c r="L16" s="9">
        <v>0</v>
      </c>
      <c r="M16" s="7"/>
      <c r="N16" s="8"/>
    </row>
    <row r="17" spans="1:16">
      <c r="A17" s="6" t="s">
        <v>25</v>
      </c>
      <c r="B17" s="7"/>
      <c r="C17" s="7"/>
      <c r="D17" s="7"/>
      <c r="E17" s="7"/>
      <c r="F17" s="7"/>
      <c r="G17" s="8"/>
      <c r="H17" s="3" t="s">
        <v>26</v>
      </c>
      <c r="I17" s="9">
        <v>0</v>
      </c>
      <c r="J17" s="7"/>
      <c r="K17" s="8"/>
      <c r="L17" s="9">
        <v>0</v>
      </c>
      <c r="M17" s="7"/>
      <c r="N17" s="8"/>
    </row>
    <row r="18" spans="1:16">
      <c r="A18" s="6" t="s">
        <v>27</v>
      </c>
      <c r="B18" s="7"/>
      <c r="C18" s="7"/>
      <c r="D18" s="7"/>
      <c r="E18" s="7"/>
      <c r="F18" s="7"/>
      <c r="G18" s="8"/>
      <c r="H18" s="3" t="s">
        <v>28</v>
      </c>
      <c r="I18" s="9">
        <v>1766300</v>
      </c>
      <c r="J18" s="7"/>
      <c r="K18" s="8"/>
      <c r="L18" s="9">
        <v>0</v>
      </c>
      <c r="M18" s="7"/>
      <c r="N18" s="8"/>
    </row>
    <row r="19" spans="1:16">
      <c r="A19" s="6" t="s">
        <v>29</v>
      </c>
      <c r="B19" s="7"/>
      <c r="C19" s="7"/>
      <c r="D19" s="7"/>
      <c r="E19" s="7"/>
      <c r="F19" s="7"/>
      <c r="G19" s="8"/>
      <c r="H19" s="3" t="s">
        <v>30</v>
      </c>
      <c r="I19" s="9">
        <v>44000</v>
      </c>
      <c r="J19" s="7"/>
      <c r="K19" s="8"/>
      <c r="L19" s="9">
        <v>0</v>
      </c>
      <c r="M19" s="7"/>
      <c r="N19" s="8"/>
    </row>
    <row r="20" spans="1:16">
      <c r="A20" s="6" t="s">
        <v>31</v>
      </c>
      <c r="B20" s="7"/>
      <c r="C20" s="7"/>
      <c r="D20" s="7"/>
      <c r="E20" s="7"/>
      <c r="F20" s="7"/>
      <c r="G20" s="8"/>
      <c r="H20" s="3" t="s">
        <v>32</v>
      </c>
      <c r="I20" s="9">
        <v>0</v>
      </c>
      <c r="J20" s="7"/>
      <c r="K20" s="8"/>
      <c r="L20" s="9">
        <v>0</v>
      </c>
      <c r="M20" s="7"/>
      <c r="N20" s="8"/>
    </row>
    <row r="21" spans="1:16">
      <c r="A21" s="6" t="s">
        <v>33</v>
      </c>
      <c r="B21" s="7"/>
      <c r="C21" s="7"/>
      <c r="D21" s="7"/>
      <c r="E21" s="7"/>
      <c r="F21" s="7"/>
      <c r="G21" s="8"/>
      <c r="H21" s="3" t="s">
        <v>34</v>
      </c>
      <c r="I21" s="9">
        <v>0</v>
      </c>
      <c r="J21" s="7"/>
      <c r="K21" s="8"/>
      <c r="L21" s="9">
        <v>0</v>
      </c>
      <c r="M21" s="7"/>
      <c r="N21" s="8"/>
    </row>
    <row r="22" spans="1:16">
      <c r="A22" s="6" t="s">
        <v>35</v>
      </c>
      <c r="B22" s="7"/>
      <c r="C22" s="7"/>
      <c r="D22" s="7"/>
      <c r="E22" s="7"/>
      <c r="F22" s="7"/>
      <c r="G22" s="8"/>
      <c r="H22" s="3" t="s">
        <v>36</v>
      </c>
      <c r="I22" s="9">
        <v>1774300</v>
      </c>
      <c r="J22" s="7"/>
      <c r="K22" s="8"/>
      <c r="L22" s="9">
        <v>0</v>
      </c>
      <c r="M22" s="7"/>
      <c r="N22" s="8"/>
    </row>
    <row r="23" spans="1:16">
      <c r="A23" s="6" t="s">
        <v>37</v>
      </c>
      <c r="B23" s="7"/>
      <c r="C23" s="7"/>
      <c r="D23" s="7"/>
      <c r="E23" s="7"/>
      <c r="F23" s="7"/>
      <c r="G23" s="8"/>
      <c r="H23" s="3" t="s">
        <v>38</v>
      </c>
      <c r="I23" s="9">
        <v>0</v>
      </c>
      <c r="J23" s="7"/>
      <c r="K23" s="8"/>
      <c r="L23" s="9">
        <v>0</v>
      </c>
      <c r="M23" s="7"/>
      <c r="N23" s="8"/>
    </row>
    <row r="24" spans="1:16">
      <c r="A24" s="6" t="s">
        <v>39</v>
      </c>
      <c r="B24" s="7"/>
      <c r="C24" s="7"/>
      <c r="D24" s="7"/>
      <c r="E24" s="7"/>
      <c r="F24" s="7"/>
      <c r="G24" s="8"/>
      <c r="H24" s="3" t="s">
        <v>40</v>
      </c>
      <c r="I24" s="9">
        <v>0</v>
      </c>
      <c r="J24" s="7"/>
      <c r="K24" s="8"/>
      <c r="L24" s="9">
        <v>0</v>
      </c>
      <c r="M24" s="7"/>
      <c r="N24" s="8"/>
    </row>
    <row r="25" spans="1:16">
      <c r="A25" s="6" t="s">
        <v>41</v>
      </c>
      <c r="B25" s="7"/>
      <c r="C25" s="7"/>
      <c r="D25" s="7"/>
      <c r="E25" s="7"/>
      <c r="F25" s="7"/>
      <c r="G25" s="8"/>
      <c r="H25" s="3" t="s">
        <v>42</v>
      </c>
      <c r="I25" s="9">
        <v>0</v>
      </c>
      <c r="J25" s="7"/>
      <c r="K25" s="8"/>
      <c r="L25" s="9">
        <v>4643110</v>
      </c>
      <c r="M25" s="7"/>
      <c r="N25" s="8"/>
    </row>
    <row r="26" spans="1:16">
      <c r="A26" s="6" t="s">
        <v>43</v>
      </c>
      <c r="B26" s="7"/>
      <c r="C26" s="7"/>
      <c r="D26" s="7"/>
      <c r="E26" s="7"/>
      <c r="F26" s="7"/>
      <c r="G26" s="8"/>
      <c r="H26" s="3" t="s">
        <v>44</v>
      </c>
      <c r="I26" s="9">
        <v>0</v>
      </c>
      <c r="J26" s="7"/>
      <c r="K26" s="8"/>
      <c r="L26" s="9">
        <v>0</v>
      </c>
      <c r="M26" s="7"/>
      <c r="N26" s="8"/>
    </row>
    <row r="27" spans="1:16">
      <c r="A27" s="6" t="s">
        <v>45</v>
      </c>
      <c r="B27" s="7"/>
      <c r="C27" s="7"/>
      <c r="D27" s="7"/>
      <c r="E27" s="7"/>
      <c r="F27" s="7"/>
      <c r="G27" s="8"/>
      <c r="H27" s="3" t="s">
        <v>46</v>
      </c>
      <c r="I27" s="9">
        <v>0</v>
      </c>
      <c r="J27" s="7"/>
      <c r="K27" s="8"/>
      <c r="L27" s="9">
        <v>1459.93</v>
      </c>
      <c r="M27" s="7"/>
      <c r="N27" s="8"/>
    </row>
    <row r="28" spans="1:16">
      <c r="A28" s="6" t="s">
        <v>47</v>
      </c>
      <c r="B28" s="7"/>
      <c r="C28" s="7"/>
      <c r="D28" s="7"/>
      <c r="E28" s="7"/>
      <c r="F28" s="7"/>
      <c r="G28" s="8"/>
      <c r="H28" s="3" t="s">
        <v>48</v>
      </c>
      <c r="I28" s="9">
        <v>0</v>
      </c>
      <c r="J28" s="7"/>
      <c r="K28" s="8"/>
      <c r="L28" s="9">
        <v>0</v>
      </c>
      <c r="M28" s="7"/>
      <c r="N28" s="8"/>
    </row>
    <row r="29" spans="1:16">
      <c r="A29" s="6" t="s">
        <v>49</v>
      </c>
      <c r="B29" s="7"/>
      <c r="C29" s="7"/>
      <c r="D29" s="7"/>
      <c r="E29" s="7"/>
      <c r="F29" s="7"/>
      <c r="G29" s="8"/>
      <c r="H29" s="3" t="s">
        <v>50</v>
      </c>
      <c r="I29" s="9">
        <v>0</v>
      </c>
      <c r="J29" s="7"/>
      <c r="K29" s="8"/>
      <c r="L29" s="9">
        <v>0</v>
      </c>
      <c r="M29" s="7"/>
      <c r="N29" s="8"/>
    </row>
    <row r="30" spans="1:16">
      <c r="A30" s="6" t="s">
        <v>51</v>
      </c>
      <c r="B30" s="7"/>
      <c r="C30" s="7"/>
      <c r="D30" s="7"/>
      <c r="E30" s="7"/>
      <c r="F30" s="7"/>
      <c r="G30" s="8"/>
      <c r="H30" s="3" t="s">
        <v>52</v>
      </c>
      <c r="I30" s="9">
        <v>0</v>
      </c>
      <c r="J30" s="7"/>
      <c r="K30" s="8"/>
      <c r="L30" s="9">
        <v>0</v>
      </c>
      <c r="M30" s="7"/>
      <c r="N30" s="8"/>
    </row>
    <row r="31" spans="1:16">
      <c r="A31" s="6" t="s">
        <v>53</v>
      </c>
      <c r="B31" s="7"/>
      <c r="C31" s="7"/>
      <c r="D31" s="7"/>
      <c r="E31" s="7"/>
      <c r="F31" s="7"/>
      <c r="G31" s="8"/>
      <c r="H31" s="3" t="s">
        <v>54</v>
      </c>
      <c r="I31" s="9">
        <v>0</v>
      </c>
      <c r="J31" s="7"/>
      <c r="K31" s="8"/>
      <c r="L31" s="9">
        <v>478027</v>
      </c>
      <c r="M31" s="7"/>
      <c r="N31" s="8"/>
      <c r="P31" s="5"/>
    </row>
    <row r="32" spans="1:16">
      <c r="A32" s="6" t="s">
        <v>55</v>
      </c>
      <c r="B32" s="7"/>
      <c r="C32" s="7"/>
      <c r="D32" s="7"/>
      <c r="E32" s="7"/>
      <c r="F32" s="7"/>
      <c r="G32" s="8"/>
      <c r="H32" s="3" t="s">
        <v>56</v>
      </c>
      <c r="I32" s="9">
        <v>0</v>
      </c>
      <c r="J32" s="7"/>
      <c r="K32" s="8"/>
      <c r="L32" s="9">
        <v>9897</v>
      </c>
      <c r="M32" s="7"/>
      <c r="N32" s="8"/>
      <c r="P32" s="5"/>
    </row>
    <row r="33" spans="1:16">
      <c r="A33" s="6" t="s">
        <v>57</v>
      </c>
      <c r="B33" s="7"/>
      <c r="C33" s="7"/>
      <c r="D33" s="7"/>
      <c r="E33" s="7"/>
      <c r="F33" s="7"/>
      <c r="G33" s="8"/>
      <c r="H33" s="3" t="s">
        <v>58</v>
      </c>
      <c r="I33" s="9">
        <v>0</v>
      </c>
      <c r="J33" s="7"/>
      <c r="K33" s="8"/>
      <c r="L33" s="9">
        <v>0</v>
      </c>
      <c r="M33" s="7"/>
      <c r="N33" s="8"/>
    </row>
    <row r="34" spans="1:16">
      <c r="A34" s="6" t="s">
        <v>59</v>
      </c>
      <c r="B34" s="7"/>
      <c r="C34" s="7"/>
      <c r="D34" s="7"/>
      <c r="E34" s="7"/>
      <c r="F34" s="7"/>
      <c r="G34" s="8"/>
      <c r="H34" s="3" t="s">
        <v>60</v>
      </c>
      <c r="I34" s="9">
        <v>0</v>
      </c>
      <c r="J34" s="7"/>
      <c r="K34" s="8"/>
      <c r="L34" s="9">
        <v>0</v>
      </c>
      <c r="M34" s="7"/>
      <c r="N34" s="8"/>
    </row>
    <row r="35" spans="1:16">
      <c r="A35" s="6" t="s">
        <v>61</v>
      </c>
      <c r="B35" s="7"/>
      <c r="C35" s="7"/>
      <c r="D35" s="7"/>
      <c r="E35" s="7"/>
      <c r="F35" s="7"/>
      <c r="G35" s="8"/>
      <c r="H35" s="3" t="s">
        <v>62</v>
      </c>
      <c r="I35" s="9">
        <v>0</v>
      </c>
      <c r="J35" s="7"/>
      <c r="K35" s="8"/>
      <c r="L35" s="9">
        <v>1048409.79</v>
      </c>
      <c r="M35" s="7"/>
      <c r="N35" s="8"/>
    </row>
    <row r="36" spans="1:16">
      <c r="A36" s="6" t="s">
        <v>63</v>
      </c>
      <c r="B36" s="7"/>
      <c r="C36" s="7"/>
      <c r="D36" s="7"/>
      <c r="E36" s="7"/>
      <c r="F36" s="7"/>
      <c r="G36" s="8"/>
      <c r="H36" s="3" t="s">
        <v>64</v>
      </c>
      <c r="I36" s="9">
        <v>0</v>
      </c>
      <c r="J36" s="7"/>
      <c r="K36" s="8"/>
      <c r="L36" s="9">
        <v>1774300</v>
      </c>
      <c r="M36" s="7"/>
      <c r="N36" s="8"/>
      <c r="P36" s="4">
        <f>+L37+L38-I13-I14-I15-I18</f>
        <v>9195223.75</v>
      </c>
    </row>
    <row r="37" spans="1:16">
      <c r="A37" s="6" t="s">
        <v>65</v>
      </c>
      <c r="B37" s="7"/>
      <c r="C37" s="7"/>
      <c r="D37" s="7"/>
      <c r="E37" s="7"/>
      <c r="F37" s="7"/>
      <c r="G37" s="8"/>
      <c r="H37" s="3" t="s">
        <v>66</v>
      </c>
      <c r="I37" s="9">
        <v>0</v>
      </c>
      <c r="J37" s="7"/>
      <c r="K37" s="8"/>
      <c r="L37" s="9">
        <v>4767911.8099999996</v>
      </c>
      <c r="M37" s="7"/>
      <c r="N37" s="8"/>
      <c r="P37" s="5">
        <f>+L35+L32+L31+L27-I19</f>
        <v>1493793.72</v>
      </c>
    </row>
    <row r="38" spans="1:16">
      <c r="A38" s="6" t="s">
        <v>67</v>
      </c>
      <c r="B38" s="7"/>
      <c r="C38" s="7"/>
      <c r="D38" s="7"/>
      <c r="E38" s="7"/>
      <c r="F38" s="7"/>
      <c r="G38" s="8"/>
      <c r="H38" s="3" t="s">
        <v>68</v>
      </c>
      <c r="I38" s="9">
        <v>0</v>
      </c>
      <c r="J38" s="7"/>
      <c r="K38" s="8"/>
      <c r="L38" s="9">
        <v>6248045.9400000004</v>
      </c>
      <c r="M38" s="7"/>
      <c r="N38" s="8"/>
    </row>
    <row r="39" spans="1:16">
      <c r="A39" s="6" t="s">
        <v>69</v>
      </c>
      <c r="B39" s="7"/>
      <c r="C39" s="7"/>
      <c r="D39" s="7"/>
      <c r="E39" s="7"/>
      <c r="F39" s="7"/>
      <c r="G39" s="8"/>
      <c r="H39" s="3" t="s">
        <v>70</v>
      </c>
      <c r="I39" s="9">
        <v>0</v>
      </c>
      <c r="J39" s="7"/>
      <c r="K39" s="8"/>
      <c r="L39" s="9">
        <v>16293.7</v>
      </c>
      <c r="M39" s="7"/>
      <c r="N39" s="8"/>
    </row>
    <row r="40" spans="1:16">
      <c r="A40" s="6" t="s">
        <v>71</v>
      </c>
      <c r="B40" s="7"/>
      <c r="C40" s="7"/>
      <c r="D40" s="7"/>
      <c r="E40" s="7"/>
      <c r="F40" s="7"/>
      <c r="G40" s="8"/>
      <c r="H40" s="3" t="s">
        <v>72</v>
      </c>
      <c r="I40" s="9">
        <v>0</v>
      </c>
      <c r="J40" s="7"/>
      <c r="K40" s="8"/>
      <c r="L40" s="9">
        <v>5335.42</v>
      </c>
      <c r="M40" s="7"/>
      <c r="N40" s="8"/>
    </row>
    <row r="41" spans="1:16">
      <c r="A41" s="6" t="s">
        <v>73</v>
      </c>
      <c r="B41" s="7"/>
      <c r="C41" s="7"/>
      <c r="D41" s="7"/>
      <c r="E41" s="7"/>
      <c r="F41" s="7"/>
      <c r="G41" s="8"/>
      <c r="H41" s="3" t="s">
        <v>74</v>
      </c>
      <c r="I41" s="9">
        <v>0</v>
      </c>
      <c r="J41" s="7"/>
      <c r="K41" s="8"/>
      <c r="L41" s="9">
        <v>100000</v>
      </c>
      <c r="M41" s="7"/>
      <c r="N41" s="8"/>
    </row>
    <row r="42" spans="1:16">
      <c r="A42" s="6" t="s">
        <v>75</v>
      </c>
      <c r="B42" s="7"/>
      <c r="C42" s="7"/>
      <c r="D42" s="7"/>
      <c r="E42" s="7"/>
      <c r="F42" s="7"/>
      <c r="G42" s="8"/>
      <c r="H42" s="3" t="s">
        <v>76</v>
      </c>
      <c r="I42" s="9">
        <v>0</v>
      </c>
      <c r="J42" s="7"/>
      <c r="K42" s="8"/>
      <c r="L42" s="9">
        <v>213.4</v>
      </c>
      <c r="M42" s="7"/>
      <c r="N42" s="8"/>
    </row>
    <row r="43" spans="1:16">
      <c r="A43" s="6" t="s">
        <v>77</v>
      </c>
      <c r="B43" s="7"/>
      <c r="C43" s="7"/>
      <c r="D43" s="7"/>
      <c r="E43" s="7"/>
      <c r="F43" s="7"/>
      <c r="G43" s="8"/>
      <c r="H43" s="3" t="s">
        <v>78</v>
      </c>
      <c r="I43" s="9">
        <v>0</v>
      </c>
      <c r="J43" s="7"/>
      <c r="K43" s="8"/>
      <c r="L43" s="9">
        <v>240</v>
      </c>
      <c r="M43" s="7"/>
      <c r="N43" s="8"/>
    </row>
    <row r="44" spans="1:16">
      <c r="A44" s="6" t="s">
        <v>79</v>
      </c>
      <c r="B44" s="7"/>
      <c r="C44" s="7"/>
      <c r="D44" s="7"/>
      <c r="E44" s="7"/>
      <c r="F44" s="7"/>
      <c r="G44" s="8"/>
      <c r="H44" s="3" t="s">
        <v>80</v>
      </c>
      <c r="I44" s="9">
        <v>0</v>
      </c>
      <c r="J44" s="7"/>
      <c r="K44" s="8"/>
      <c r="L44" s="9">
        <v>30</v>
      </c>
      <c r="M44" s="7"/>
      <c r="N44" s="8"/>
    </row>
    <row r="45" spans="1:16">
      <c r="A45" s="6" t="s">
        <v>81</v>
      </c>
      <c r="B45" s="7"/>
      <c r="C45" s="7"/>
      <c r="D45" s="7"/>
      <c r="E45" s="7"/>
      <c r="F45" s="7"/>
      <c r="G45" s="8"/>
      <c r="H45" s="3" t="s">
        <v>82</v>
      </c>
      <c r="I45" s="9">
        <v>0</v>
      </c>
      <c r="J45" s="7"/>
      <c r="K45" s="8"/>
      <c r="L45" s="9">
        <v>240</v>
      </c>
      <c r="M45" s="7"/>
      <c r="N45" s="8"/>
    </row>
    <row r="46" spans="1:16">
      <c r="A46" s="6" t="s">
        <v>83</v>
      </c>
      <c r="B46" s="7"/>
      <c r="C46" s="7"/>
      <c r="D46" s="7"/>
      <c r="E46" s="7"/>
      <c r="F46" s="7"/>
      <c r="G46" s="8"/>
      <c r="H46" s="3" t="s">
        <v>84</v>
      </c>
      <c r="I46" s="9">
        <v>0</v>
      </c>
      <c r="J46" s="7"/>
      <c r="K46" s="8"/>
      <c r="L46" s="9">
        <v>5500</v>
      </c>
      <c r="M46" s="7"/>
      <c r="N46" s="8"/>
    </row>
    <row r="47" spans="1:16">
      <c r="A47" s="6" t="s">
        <v>85</v>
      </c>
      <c r="B47" s="7"/>
      <c r="C47" s="7"/>
      <c r="D47" s="7"/>
      <c r="E47" s="7"/>
      <c r="F47" s="7"/>
      <c r="G47" s="8"/>
      <c r="H47" s="3" t="s">
        <v>86</v>
      </c>
      <c r="I47" s="9">
        <v>0</v>
      </c>
      <c r="J47" s="7"/>
      <c r="K47" s="8"/>
      <c r="L47" s="9">
        <v>20</v>
      </c>
      <c r="M47" s="7"/>
      <c r="N47" s="8"/>
    </row>
    <row r="48" spans="1:16">
      <c r="A48" s="6" t="s">
        <v>87</v>
      </c>
      <c r="B48" s="7"/>
      <c r="C48" s="7"/>
      <c r="D48" s="7"/>
      <c r="E48" s="7"/>
      <c r="F48" s="7"/>
      <c r="G48" s="8"/>
      <c r="H48" s="3" t="s">
        <v>88</v>
      </c>
      <c r="I48" s="9">
        <v>0</v>
      </c>
      <c r="J48" s="7"/>
      <c r="K48" s="8"/>
      <c r="L48" s="9">
        <v>12023.88</v>
      </c>
      <c r="M48" s="7"/>
      <c r="N48" s="8"/>
    </row>
    <row r="49" spans="1:17">
      <c r="A49" s="6" t="s">
        <v>89</v>
      </c>
      <c r="B49" s="7"/>
      <c r="C49" s="7"/>
      <c r="D49" s="7"/>
      <c r="E49" s="7"/>
      <c r="F49" s="7"/>
      <c r="G49" s="8"/>
      <c r="H49" s="3" t="s">
        <v>90</v>
      </c>
      <c r="I49" s="9">
        <v>0</v>
      </c>
      <c r="J49" s="7"/>
      <c r="K49" s="8"/>
      <c r="L49" s="9">
        <v>25000</v>
      </c>
      <c r="M49" s="7"/>
      <c r="N49" s="8"/>
      <c r="Q49" s="4"/>
    </row>
    <row r="50" spans="1:17">
      <c r="A50" s="6" t="s">
        <v>91</v>
      </c>
      <c r="B50" s="7"/>
      <c r="C50" s="7"/>
      <c r="D50" s="7"/>
      <c r="E50" s="7"/>
      <c r="F50" s="7"/>
      <c r="G50" s="8"/>
      <c r="H50" s="3" t="s">
        <v>92</v>
      </c>
      <c r="I50" s="9">
        <v>0</v>
      </c>
      <c r="J50" s="7"/>
      <c r="K50" s="8"/>
      <c r="L50" s="9">
        <v>0.04</v>
      </c>
      <c r="M50" s="7"/>
      <c r="N50" s="8"/>
      <c r="Q50" s="4"/>
    </row>
    <row r="51" spans="1:17">
      <c r="A51" s="6" t="s">
        <v>93</v>
      </c>
      <c r="B51" s="7"/>
      <c r="C51" s="7"/>
      <c r="D51" s="7"/>
      <c r="E51" s="7"/>
      <c r="F51" s="7"/>
      <c r="G51" s="8"/>
      <c r="H51" s="3" t="s">
        <v>94</v>
      </c>
      <c r="I51" s="9">
        <v>0</v>
      </c>
      <c r="J51" s="7"/>
      <c r="K51" s="8"/>
      <c r="L51" s="9">
        <v>137294.87</v>
      </c>
      <c r="M51" s="7"/>
      <c r="N51" s="8"/>
      <c r="Q51" s="5"/>
    </row>
    <row r="52" spans="1:17">
      <c r="A52" s="6" t="s">
        <v>95</v>
      </c>
      <c r="B52" s="7"/>
      <c r="C52" s="7"/>
      <c r="D52" s="7"/>
      <c r="E52" s="7"/>
      <c r="F52" s="7"/>
      <c r="G52" s="8"/>
      <c r="H52" s="3" t="s">
        <v>96</v>
      </c>
      <c r="I52" s="9">
        <v>0</v>
      </c>
      <c r="J52" s="7"/>
      <c r="K52" s="8"/>
      <c r="L52" s="9">
        <v>2564629.37</v>
      </c>
      <c r="M52" s="7"/>
      <c r="N52" s="8"/>
    </row>
    <row r="53" spans="1:17">
      <c r="A53" s="6" t="s">
        <v>97</v>
      </c>
      <c r="B53" s="7"/>
      <c r="C53" s="7"/>
      <c r="D53" s="7"/>
      <c r="E53" s="7"/>
      <c r="F53" s="7"/>
      <c r="G53" s="8"/>
      <c r="H53" s="3" t="s">
        <v>98</v>
      </c>
      <c r="I53" s="9">
        <v>0</v>
      </c>
      <c r="J53" s="7"/>
      <c r="K53" s="8"/>
      <c r="L53" s="9">
        <v>972812.31</v>
      </c>
      <c r="M53" s="7"/>
      <c r="N53" s="8"/>
    </row>
    <row r="54" spans="1:17">
      <c r="A54" s="6" t="s">
        <v>99</v>
      </c>
      <c r="B54" s="7"/>
      <c r="C54" s="7"/>
      <c r="D54" s="7"/>
      <c r="E54" s="7"/>
      <c r="F54" s="7"/>
      <c r="G54" s="8"/>
      <c r="H54" s="3" t="s">
        <v>100</v>
      </c>
      <c r="I54" s="9">
        <v>0</v>
      </c>
      <c r="J54" s="7"/>
      <c r="K54" s="8"/>
      <c r="L54" s="9">
        <v>172792.09</v>
      </c>
      <c r="M54" s="7"/>
      <c r="N54" s="8"/>
    </row>
    <row r="55" spans="1:17">
      <c r="A55" s="6" t="s">
        <v>101</v>
      </c>
      <c r="B55" s="7"/>
      <c r="C55" s="7"/>
      <c r="D55" s="7"/>
      <c r="E55" s="7"/>
      <c r="F55" s="7"/>
      <c r="G55" s="8"/>
      <c r="H55" s="3" t="s">
        <v>102</v>
      </c>
      <c r="I55" s="9">
        <v>0</v>
      </c>
      <c r="J55" s="7"/>
      <c r="K55" s="8"/>
      <c r="L55" s="9">
        <v>348418.15</v>
      </c>
      <c r="M55" s="7"/>
      <c r="N55" s="8"/>
    </row>
    <row r="56" spans="1:17">
      <c r="A56" s="6" t="s">
        <v>103</v>
      </c>
      <c r="B56" s="7"/>
      <c r="C56" s="7"/>
      <c r="D56" s="7"/>
      <c r="E56" s="7"/>
      <c r="F56" s="7"/>
      <c r="G56" s="8"/>
      <c r="H56" s="3" t="s">
        <v>104</v>
      </c>
      <c r="I56" s="9">
        <v>0</v>
      </c>
      <c r="J56" s="7"/>
      <c r="K56" s="8"/>
      <c r="L56" s="9">
        <v>711525.59</v>
      </c>
      <c r="M56" s="7"/>
      <c r="N56" s="8"/>
    </row>
    <row r="57" spans="1:17">
      <c r="A57" s="6" t="s">
        <v>105</v>
      </c>
      <c r="B57" s="7"/>
      <c r="C57" s="7"/>
      <c r="D57" s="7"/>
      <c r="E57" s="7"/>
      <c r="F57" s="7"/>
      <c r="G57" s="8"/>
      <c r="H57" s="3" t="s">
        <v>106</v>
      </c>
      <c r="I57" s="9">
        <v>0</v>
      </c>
      <c r="J57" s="7"/>
      <c r="K57" s="8"/>
      <c r="L57" s="9">
        <v>15505.7</v>
      </c>
      <c r="M57" s="7"/>
      <c r="N57" s="8"/>
    </row>
    <row r="58" spans="1:17">
      <c r="A58" s="6" t="s">
        <v>107</v>
      </c>
      <c r="B58" s="7"/>
      <c r="C58" s="7"/>
      <c r="D58" s="7"/>
      <c r="E58" s="7"/>
      <c r="F58" s="7"/>
      <c r="G58" s="8"/>
      <c r="H58" s="3" t="s">
        <v>108</v>
      </c>
      <c r="I58" s="9">
        <v>0</v>
      </c>
      <c r="J58" s="7"/>
      <c r="K58" s="8"/>
      <c r="L58" s="9">
        <v>325741</v>
      </c>
      <c r="M58" s="7"/>
      <c r="N58" s="8"/>
    </row>
    <row r="59" spans="1:17">
      <c r="A59" s="6" t="s">
        <v>109</v>
      </c>
      <c r="B59" s="7"/>
      <c r="C59" s="7"/>
      <c r="D59" s="7"/>
      <c r="E59" s="7"/>
      <c r="F59" s="7"/>
      <c r="G59" s="8"/>
      <c r="H59" s="3" t="s">
        <v>110</v>
      </c>
      <c r="I59" s="9">
        <v>0</v>
      </c>
      <c r="J59" s="7"/>
      <c r="K59" s="8"/>
      <c r="L59" s="9">
        <v>6920900</v>
      </c>
      <c r="M59" s="7"/>
      <c r="N59" s="8"/>
    </row>
    <row r="60" spans="1:17">
      <c r="A60" s="6" t="s">
        <v>111</v>
      </c>
      <c r="B60" s="7"/>
      <c r="C60" s="7"/>
      <c r="D60" s="7"/>
      <c r="E60" s="7"/>
      <c r="F60" s="7"/>
      <c r="G60" s="8"/>
      <c r="H60" s="3" t="s">
        <v>112</v>
      </c>
      <c r="I60" s="9">
        <v>0</v>
      </c>
      <c r="J60" s="7"/>
      <c r="K60" s="8"/>
      <c r="L60" s="9">
        <v>72800</v>
      </c>
      <c r="M60" s="7"/>
      <c r="N60" s="8"/>
    </row>
    <row r="61" spans="1:17">
      <c r="A61" s="6" t="s">
        <v>113</v>
      </c>
      <c r="B61" s="7"/>
      <c r="C61" s="7"/>
      <c r="D61" s="7"/>
      <c r="E61" s="7"/>
      <c r="F61" s="7"/>
      <c r="G61" s="8"/>
      <c r="H61" s="3" t="s">
        <v>114</v>
      </c>
      <c r="I61" s="9">
        <v>0</v>
      </c>
      <c r="J61" s="7"/>
      <c r="K61" s="8"/>
      <c r="L61" s="9">
        <v>3721800</v>
      </c>
      <c r="M61" s="7"/>
      <c r="N61" s="8"/>
      <c r="P61" s="4">
        <f>SUM(L39:N61)</f>
        <v>16129115.52</v>
      </c>
    </row>
    <row r="62" spans="1:17">
      <c r="A62" s="6" t="s">
        <v>115</v>
      </c>
      <c r="B62" s="7"/>
      <c r="C62" s="7"/>
      <c r="D62" s="7"/>
      <c r="E62" s="7"/>
      <c r="F62" s="7"/>
      <c r="G62" s="8"/>
      <c r="H62" s="3" t="s">
        <v>116</v>
      </c>
      <c r="I62" s="9">
        <v>3891753</v>
      </c>
      <c r="J62" s="7"/>
      <c r="K62" s="8"/>
      <c r="L62" s="9">
        <v>0</v>
      </c>
      <c r="M62" s="7"/>
      <c r="N62" s="8"/>
    </row>
    <row r="63" spans="1:17">
      <c r="A63" s="6" t="s">
        <v>117</v>
      </c>
      <c r="B63" s="7"/>
      <c r="C63" s="7"/>
      <c r="D63" s="7"/>
      <c r="E63" s="7"/>
      <c r="F63" s="7"/>
      <c r="G63" s="8"/>
      <c r="H63" s="3" t="s">
        <v>118</v>
      </c>
      <c r="I63" s="9">
        <v>857040</v>
      </c>
      <c r="J63" s="7"/>
      <c r="K63" s="8"/>
      <c r="L63" s="9">
        <v>0</v>
      </c>
      <c r="M63" s="7"/>
      <c r="N63" s="8"/>
      <c r="P63" s="4">
        <f>SUM(I62:K70)</f>
        <v>9578005.3800000008</v>
      </c>
    </row>
    <row r="64" spans="1:17">
      <c r="A64" s="6" t="s">
        <v>119</v>
      </c>
      <c r="B64" s="7"/>
      <c r="C64" s="7"/>
      <c r="D64" s="7"/>
      <c r="E64" s="7"/>
      <c r="F64" s="7"/>
      <c r="G64" s="8"/>
      <c r="H64" s="3" t="s">
        <v>120</v>
      </c>
      <c r="I64" s="9">
        <v>2002267</v>
      </c>
      <c r="J64" s="7"/>
      <c r="K64" s="8"/>
      <c r="L64" s="9">
        <v>0</v>
      </c>
      <c r="M64" s="7"/>
      <c r="N64" s="8"/>
      <c r="P64" s="5">
        <f>+P61-P63</f>
        <v>6551110.1399999987</v>
      </c>
    </row>
    <row r="65" spans="1:14">
      <c r="A65" s="6" t="s">
        <v>121</v>
      </c>
      <c r="B65" s="7"/>
      <c r="C65" s="7"/>
      <c r="D65" s="7"/>
      <c r="E65" s="7"/>
      <c r="F65" s="7"/>
      <c r="G65" s="8"/>
      <c r="H65" s="3" t="s">
        <v>122</v>
      </c>
      <c r="I65" s="9">
        <v>59670</v>
      </c>
      <c r="J65" s="7"/>
      <c r="K65" s="8"/>
      <c r="L65" s="9">
        <v>0</v>
      </c>
      <c r="M65" s="7"/>
      <c r="N65" s="8"/>
    </row>
    <row r="66" spans="1:14">
      <c r="A66" s="6" t="s">
        <v>123</v>
      </c>
      <c r="B66" s="7"/>
      <c r="C66" s="7"/>
      <c r="D66" s="7"/>
      <c r="E66" s="7"/>
      <c r="F66" s="7"/>
      <c r="G66" s="8"/>
      <c r="H66" s="3" t="s">
        <v>124</v>
      </c>
      <c r="I66" s="9">
        <v>518283</v>
      </c>
      <c r="J66" s="7"/>
      <c r="K66" s="8"/>
      <c r="L66" s="9">
        <v>0</v>
      </c>
      <c r="M66" s="7"/>
      <c r="N66" s="8"/>
    </row>
    <row r="67" spans="1:14">
      <c r="A67" s="6" t="s">
        <v>125</v>
      </c>
      <c r="B67" s="7"/>
      <c r="C67" s="7"/>
      <c r="D67" s="7"/>
      <c r="E67" s="7"/>
      <c r="F67" s="7"/>
      <c r="G67" s="8"/>
      <c r="H67" s="3" t="s">
        <v>126</v>
      </c>
      <c r="I67" s="9">
        <v>448581.58</v>
      </c>
      <c r="J67" s="7"/>
      <c r="K67" s="8"/>
      <c r="L67" s="9">
        <v>0</v>
      </c>
      <c r="M67" s="7"/>
      <c r="N67" s="8"/>
    </row>
    <row r="68" spans="1:14">
      <c r="A68" s="6" t="s">
        <v>127</v>
      </c>
      <c r="B68" s="7"/>
      <c r="C68" s="7"/>
      <c r="D68" s="7"/>
      <c r="E68" s="7"/>
      <c r="F68" s="7"/>
      <c r="G68" s="8"/>
      <c r="H68" s="3" t="s">
        <v>128</v>
      </c>
      <c r="I68" s="9">
        <v>87682.91</v>
      </c>
      <c r="J68" s="7"/>
      <c r="K68" s="8"/>
      <c r="L68" s="9">
        <v>0</v>
      </c>
      <c r="M68" s="7"/>
      <c r="N68" s="8"/>
    </row>
    <row r="69" spans="1:14">
      <c r="A69" s="6" t="s">
        <v>129</v>
      </c>
      <c r="B69" s="7"/>
      <c r="C69" s="7"/>
      <c r="D69" s="7"/>
      <c r="E69" s="7"/>
      <c r="F69" s="7"/>
      <c r="G69" s="8"/>
      <c r="H69" s="3" t="s">
        <v>130</v>
      </c>
      <c r="I69" s="9">
        <v>303500</v>
      </c>
      <c r="J69" s="7"/>
      <c r="K69" s="8"/>
      <c r="L69" s="9">
        <v>0</v>
      </c>
      <c r="M69" s="7"/>
      <c r="N69" s="8"/>
    </row>
    <row r="70" spans="1:14">
      <c r="A70" s="6" t="s">
        <v>131</v>
      </c>
      <c r="B70" s="7"/>
      <c r="C70" s="7"/>
      <c r="D70" s="7"/>
      <c r="E70" s="7"/>
      <c r="F70" s="7"/>
      <c r="G70" s="8"/>
      <c r="H70" s="3" t="s">
        <v>132</v>
      </c>
      <c r="I70" s="9">
        <v>1409227.89</v>
      </c>
      <c r="J70" s="7"/>
      <c r="K70" s="8"/>
      <c r="L70" s="9">
        <v>0</v>
      </c>
      <c r="M70" s="7"/>
      <c r="N70" s="8"/>
    </row>
    <row r="71" spans="1:14" ht="1.7" customHeight="1"/>
    <row r="72" spans="1:14" ht="18" customHeight="1">
      <c r="A72" s="10" t="s">
        <v>133</v>
      </c>
      <c r="B72" s="7"/>
      <c r="C72" s="7"/>
      <c r="D72" s="7"/>
      <c r="E72" s="7"/>
      <c r="F72" s="7"/>
      <c r="G72" s="7"/>
      <c r="H72" s="8"/>
      <c r="I72" s="11">
        <v>35100276.990000002</v>
      </c>
      <c r="J72" s="7"/>
      <c r="K72" s="8"/>
      <c r="L72" s="11">
        <v>35100276.990000002</v>
      </c>
      <c r="M72" s="7"/>
      <c r="N72" s="8"/>
    </row>
    <row r="73" spans="1:14" ht="0" hidden="1" customHeight="1"/>
  </sheetData>
  <mergeCells count="197">
    <mergeCell ref="A1:D2"/>
    <mergeCell ref="A3:N3"/>
    <mergeCell ref="A4:N4"/>
    <mergeCell ref="D5:E5"/>
    <mergeCell ref="F5:J5"/>
    <mergeCell ref="A10:G10"/>
    <mergeCell ref="I10:K10"/>
    <mergeCell ref="L10:N10"/>
    <mergeCell ref="A11:G11"/>
    <mergeCell ref="I11:K11"/>
    <mergeCell ref="L11:N11"/>
    <mergeCell ref="A8:G8"/>
    <mergeCell ref="I8:K8"/>
    <mergeCell ref="L8:N8"/>
    <mergeCell ref="A9:G9"/>
    <mergeCell ref="I9:K9"/>
    <mergeCell ref="L9:N9"/>
    <mergeCell ref="A14:G14"/>
    <mergeCell ref="I14:K14"/>
    <mergeCell ref="L14:N14"/>
    <mergeCell ref="A15:G15"/>
    <mergeCell ref="I15:K15"/>
    <mergeCell ref="L15:N15"/>
    <mergeCell ref="A12:G12"/>
    <mergeCell ref="I12:K12"/>
    <mergeCell ref="L12:N12"/>
    <mergeCell ref="A13:G13"/>
    <mergeCell ref="I13:K13"/>
    <mergeCell ref="L13:N13"/>
    <mergeCell ref="A18:G18"/>
    <mergeCell ref="I18:K18"/>
    <mergeCell ref="L18:N18"/>
    <mergeCell ref="A19:G19"/>
    <mergeCell ref="I19:K19"/>
    <mergeCell ref="L19:N19"/>
    <mergeCell ref="A16:G16"/>
    <mergeCell ref="I16:K16"/>
    <mergeCell ref="L16:N16"/>
    <mergeCell ref="A17:G17"/>
    <mergeCell ref="I17:K17"/>
    <mergeCell ref="L17:N17"/>
    <mergeCell ref="A22:G22"/>
    <mergeCell ref="I22:K22"/>
    <mergeCell ref="L22:N22"/>
    <mergeCell ref="A23:G23"/>
    <mergeCell ref="I23:K23"/>
    <mergeCell ref="L23:N23"/>
    <mergeCell ref="A20:G20"/>
    <mergeCell ref="I20:K20"/>
    <mergeCell ref="L20:N20"/>
    <mergeCell ref="A21:G21"/>
    <mergeCell ref="I21:K21"/>
    <mergeCell ref="L21:N21"/>
    <mergeCell ref="A26:G26"/>
    <mergeCell ref="I26:K26"/>
    <mergeCell ref="L26:N26"/>
    <mergeCell ref="A27:G27"/>
    <mergeCell ref="I27:K27"/>
    <mergeCell ref="L27:N27"/>
    <mergeCell ref="A24:G24"/>
    <mergeCell ref="I24:K24"/>
    <mergeCell ref="L24:N24"/>
    <mergeCell ref="A25:G25"/>
    <mergeCell ref="I25:K25"/>
    <mergeCell ref="L25:N25"/>
    <mergeCell ref="A30:G30"/>
    <mergeCell ref="I30:K30"/>
    <mergeCell ref="L30:N30"/>
    <mergeCell ref="A31:G31"/>
    <mergeCell ref="I31:K31"/>
    <mergeCell ref="L31:N31"/>
    <mergeCell ref="A28:G28"/>
    <mergeCell ref="I28:K28"/>
    <mergeCell ref="L28:N28"/>
    <mergeCell ref="A29:G29"/>
    <mergeCell ref="I29:K29"/>
    <mergeCell ref="L29:N29"/>
    <mergeCell ref="A34:G34"/>
    <mergeCell ref="I34:K34"/>
    <mergeCell ref="L34:N34"/>
    <mergeCell ref="A35:G35"/>
    <mergeCell ref="I35:K35"/>
    <mergeCell ref="L35:N35"/>
    <mergeCell ref="A32:G32"/>
    <mergeCell ref="I32:K32"/>
    <mergeCell ref="L32:N32"/>
    <mergeCell ref="A33:G33"/>
    <mergeCell ref="I33:K33"/>
    <mergeCell ref="L33:N33"/>
    <mergeCell ref="A38:G38"/>
    <mergeCell ref="I38:K38"/>
    <mergeCell ref="L38:N38"/>
    <mergeCell ref="A39:G39"/>
    <mergeCell ref="I39:K39"/>
    <mergeCell ref="L39:N39"/>
    <mergeCell ref="A36:G36"/>
    <mergeCell ref="I36:K36"/>
    <mergeCell ref="L36:N36"/>
    <mergeCell ref="A37:G37"/>
    <mergeCell ref="I37:K37"/>
    <mergeCell ref="L37:N37"/>
    <mergeCell ref="A42:G42"/>
    <mergeCell ref="I42:K42"/>
    <mergeCell ref="L42:N42"/>
    <mergeCell ref="A43:G43"/>
    <mergeCell ref="I43:K43"/>
    <mergeCell ref="L43:N43"/>
    <mergeCell ref="A40:G40"/>
    <mergeCell ref="I40:K40"/>
    <mergeCell ref="L40:N40"/>
    <mergeCell ref="A41:G41"/>
    <mergeCell ref="I41:K41"/>
    <mergeCell ref="L41:N41"/>
    <mergeCell ref="A46:G46"/>
    <mergeCell ref="I46:K46"/>
    <mergeCell ref="L46:N46"/>
    <mergeCell ref="A47:G47"/>
    <mergeCell ref="I47:K47"/>
    <mergeCell ref="L47:N47"/>
    <mergeCell ref="A44:G44"/>
    <mergeCell ref="I44:K44"/>
    <mergeCell ref="L44:N44"/>
    <mergeCell ref="A45:G45"/>
    <mergeCell ref="I45:K45"/>
    <mergeCell ref="L45:N45"/>
    <mergeCell ref="A50:G50"/>
    <mergeCell ref="I50:K50"/>
    <mergeCell ref="L50:N50"/>
    <mergeCell ref="A51:G51"/>
    <mergeCell ref="I51:K51"/>
    <mergeCell ref="L51:N51"/>
    <mergeCell ref="A48:G48"/>
    <mergeCell ref="I48:K48"/>
    <mergeCell ref="L48:N48"/>
    <mergeCell ref="A49:G49"/>
    <mergeCell ref="I49:K49"/>
    <mergeCell ref="L49:N49"/>
    <mergeCell ref="A54:G54"/>
    <mergeCell ref="I54:K54"/>
    <mergeCell ref="L54:N54"/>
    <mergeCell ref="A55:G55"/>
    <mergeCell ref="I55:K55"/>
    <mergeCell ref="L55:N55"/>
    <mergeCell ref="A52:G52"/>
    <mergeCell ref="I52:K52"/>
    <mergeCell ref="L52:N52"/>
    <mergeCell ref="A53:G53"/>
    <mergeCell ref="I53:K53"/>
    <mergeCell ref="L53:N53"/>
    <mergeCell ref="A58:G58"/>
    <mergeCell ref="I58:K58"/>
    <mergeCell ref="L58:N58"/>
    <mergeCell ref="A59:G59"/>
    <mergeCell ref="I59:K59"/>
    <mergeCell ref="L59:N59"/>
    <mergeCell ref="A56:G56"/>
    <mergeCell ref="I56:K56"/>
    <mergeCell ref="L56:N56"/>
    <mergeCell ref="A57:G57"/>
    <mergeCell ref="I57:K57"/>
    <mergeCell ref="L57:N57"/>
    <mergeCell ref="A62:G62"/>
    <mergeCell ref="I62:K62"/>
    <mergeCell ref="L62:N62"/>
    <mergeCell ref="A63:G63"/>
    <mergeCell ref="I63:K63"/>
    <mergeCell ref="L63:N63"/>
    <mergeCell ref="A60:G60"/>
    <mergeCell ref="I60:K60"/>
    <mergeCell ref="L60:N60"/>
    <mergeCell ref="A61:G61"/>
    <mergeCell ref="I61:K61"/>
    <mergeCell ref="L61:N61"/>
    <mergeCell ref="A66:G66"/>
    <mergeCell ref="I66:K66"/>
    <mergeCell ref="L66:N66"/>
    <mergeCell ref="A67:G67"/>
    <mergeCell ref="I67:K67"/>
    <mergeCell ref="L67:N67"/>
    <mergeCell ref="A64:G64"/>
    <mergeCell ref="I64:K64"/>
    <mergeCell ref="L64:N64"/>
    <mergeCell ref="A65:G65"/>
    <mergeCell ref="I65:K65"/>
    <mergeCell ref="L65:N65"/>
    <mergeCell ref="A70:G70"/>
    <mergeCell ref="I70:K70"/>
    <mergeCell ref="L70:N70"/>
    <mergeCell ref="A72:H72"/>
    <mergeCell ref="I72:K72"/>
    <mergeCell ref="L72:N72"/>
    <mergeCell ref="A68:G68"/>
    <mergeCell ref="I68:K68"/>
    <mergeCell ref="L68:N68"/>
    <mergeCell ref="A69:G69"/>
    <mergeCell ref="I69:K69"/>
    <mergeCell ref="L69:N69"/>
  </mergeCells>
  <pageMargins left="0.47244094488188998" right="0.47244094488188998" top="0.47244094488188998" bottom="0.47244094488188998" header="0.47244094488188998" footer="0.47244094488188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TrialBalance_Report</vt:lpstr>
      <vt:lpstr>TrialBalance_Report!Print_Titles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SSKTCOM</cp:lastModifiedBy>
  <cp:lastPrinted>2016-02-02T07:30:14Z</cp:lastPrinted>
  <dcterms:created xsi:type="dcterms:W3CDTF">2001-12-31T18:39:24Z</dcterms:created>
  <dcterms:modified xsi:type="dcterms:W3CDTF">2001-12-31T19:31:44Z</dcterms:modified>
</cp:coreProperties>
</file>